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ocuments\SAP\SAP GUI\"/>
    </mc:Choice>
  </mc:AlternateContent>
  <xr:revisionPtr revIDLastSave="0" documentId="13_ncr:1_{BD713A25-F38C-4A41-952F-EA5E64E3BB0D}" xr6:coauthVersionLast="36" xr6:coauthVersionMax="36" xr10:uidLastSave="{00000000-0000-0000-0000-000000000000}"/>
  <bookViews>
    <workbookView xWindow="2868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<sst xmlns="http://schemas.openxmlformats.org/spreadsheetml/2006/main" count="45" uniqueCount="37">
  <si>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</si>
  <si>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</si>
  <si>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</si>
  <si>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</si>
  <si>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</si>
  <si>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</si>
  <si>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</si>
  <si>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</si>
  <si>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</si>
  <si>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</si>
  <si>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</si>
  <si>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</si>
  <si>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</si>
  <si>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</si>
  <si>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</si>
  <si>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</si>
  <si>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</si>
  <si>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</si>
  <si>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</si>
  <si>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</si>
  <si>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</si>
  <si>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</si>
  <si>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</si>
  <si>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</si>
  <si>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</si>
  <si>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</si>
  <si>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</si>
  <si>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</si>
  <si>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</si>
  <si>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</si>
  <si>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</si>
  <si>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</si>
  <si>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</si>
  <si>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</si>
  <si>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</si>
  <si>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</si>
  <si>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 Felipe
Flujo de Fondos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</si>
</sst>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455621729.63999999</v>
      </c>
      <c r="C3" s="3">
        <f t="shared" ref="C3:D3" si="0">SUM(C4:C13)</f>
        <v>290727401.66000003</v>
      </c>
      <c r="D3" s="4">
        <f t="shared" si="0"/>
        <v>291108778.17000002</v>
      </c>
    </row>
    <row r="4" spans="1:4" x14ac:dyDescent="0.2">
      <c r="A4" s="22" t="s">
        <v>1</v>
      </c>
      <c r="B4" s="5">
        <v>24489566.289999999</v>
      </c>
      <c r="C4" s="5">
        <v>25420981.73</v>
      </c>
      <c r="D4" s="6">
        <v>25834714.170000002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5868872.2800000003</v>
      </c>
      <c r="C7" s="5">
        <v>2640643.33</v>
      </c>
      <c r="D7" s="6">
        <v>2636253.38</v>
      </c>
    </row>
    <row r="8" spans="1:4" x14ac:dyDescent="0.2">
      <c r="A8" s="22" t="s">
        <v>5</v>
      </c>
      <c r="B8" s="5">
        <v>8192180.6399999997</v>
      </c>
      <c r="C8" s="5">
        <v>5451562.4199999999</v>
      </c>
      <c r="D8" s="6">
        <v>5430658.4299999997</v>
      </c>
    </row>
    <row r="9" spans="1:4" x14ac:dyDescent="0.2">
      <c r="A9" s="22" t="s">
        <v>6</v>
      </c>
      <c r="B9" s="5">
        <v>2470631.09</v>
      </c>
      <c r="C9" s="5">
        <v>1390864.27</v>
      </c>
      <c r="D9" s="6">
        <v>1383802.28</v>
      </c>
    </row>
    <row r="10" spans="1:4" x14ac:dyDescent="0.2">
      <c r="A10" s="22" t="s">
        <v>7</v>
      </c>
      <c r="B10" s="5">
        <v>0</v>
      </c>
      <c r="C10" s="5">
        <v>0</v>
      </c>
      <c r="D10" s="6">
        <v>0</v>
      </c>
    </row>
    <row r="11" spans="1:4" x14ac:dyDescent="0.2">
      <c r="A11" s="22" t="s">
        <v>8</v>
      </c>
      <c r="B11" s="5">
        <v>414243345.94</v>
      </c>
      <c r="C11" s="5">
        <v>233332523.15000001</v>
      </c>
      <c r="D11" s="6">
        <v>233332523.15000001</v>
      </c>
    </row>
    <row r="12" spans="1:4" x14ac:dyDescent="0.2">
      <c r="A12" s="22" t="s">
        <v>9</v>
      </c>
      <c r="B12" s="5">
        <v>357133.4</v>
      </c>
      <c r="C12" s="5">
        <v>22490826.760000002</v>
      </c>
      <c r="D12" s="6">
        <v>22490826.760000002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455621729.63999999</v>
      </c>
      <c r="C14" s="7">
        <f t="shared" ref="C14:D14" si="1">SUM(C15:C23)</f>
        <v>226482566.44999999</v>
      </c>
      <c r="D14" s="8">
        <f t="shared" si="1"/>
        <v>226380577.85000002</v>
      </c>
    </row>
    <row r="15" spans="1:4" x14ac:dyDescent="0.2">
      <c r="A15" s="22" t="s">
        <v>12</v>
      </c>
      <c r="B15" s="5">
        <v>139662787.69</v>
      </c>
      <c r="C15" s="5">
        <v>58288835.119999997</v>
      </c>
      <c r="D15" s="6">
        <v>58288835.119999997</v>
      </c>
    </row>
    <row r="16" spans="1:4" x14ac:dyDescent="0.2">
      <c r="A16" s="22" t="s">
        <v>13</v>
      </c>
      <c r="B16" s="5">
        <v>36377471.840000004</v>
      </c>
      <c r="C16" s="5">
        <v>12365188.380000001</v>
      </c>
      <c r="D16" s="6">
        <v>12365188.380000001</v>
      </c>
    </row>
    <row r="17" spans="1:4" x14ac:dyDescent="0.2">
      <c r="A17" s="22" t="s">
        <v>14</v>
      </c>
      <c r="B17" s="5">
        <v>62349104.07</v>
      </c>
      <c r="C17" s="5">
        <v>15622801.33</v>
      </c>
      <c r="D17" s="6">
        <v>15520812.73</v>
      </c>
    </row>
    <row r="18" spans="1:4" x14ac:dyDescent="0.2">
      <c r="A18" s="22" t="s">
        <v>9</v>
      </c>
      <c r="B18" s="5">
        <v>61617371.039999999</v>
      </c>
      <c r="C18" s="5">
        <v>24237264.120000001</v>
      </c>
      <c r="D18" s="6">
        <v>24237264.120000001</v>
      </c>
    </row>
    <row r="19" spans="1:4" x14ac:dyDescent="0.2">
      <c r="A19" s="22" t="s">
        <v>15</v>
      </c>
      <c r="B19" s="5">
        <v>20991450</v>
      </c>
      <c r="C19" s="5">
        <v>74056</v>
      </c>
      <c r="D19" s="6">
        <v>74056</v>
      </c>
    </row>
    <row r="20" spans="1:4" x14ac:dyDescent="0.2">
      <c r="A20" s="22" t="s">
        <v>16</v>
      </c>
      <c r="B20" s="5">
        <v>123655545</v>
      </c>
      <c r="C20" s="5">
        <v>115244421.5</v>
      </c>
      <c r="D20" s="6">
        <v>115244421.5</v>
      </c>
    </row>
    <row r="21" spans="1:4" x14ac:dyDescent="0.2">
      <c r="A21" s="22" t="s">
        <v>17</v>
      </c>
      <c r="B21" s="5">
        <v>9700000</v>
      </c>
      <c r="C21" s="5">
        <v>0</v>
      </c>
      <c r="D21" s="6">
        <v>0</v>
      </c>
    </row>
    <row r="22" spans="1:4" x14ac:dyDescent="0.2">
      <c r="A22" s="22" t="s">
        <v>18</v>
      </c>
      <c r="B22" s="5">
        <v>1268000</v>
      </c>
      <c r="C22" s="5">
        <v>650000</v>
      </c>
      <c r="D22" s="6">
        <v>650000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64244835.210000038</v>
      </c>
      <c r="D24" s="10">
        <f>D3-D14</f>
        <v>64728200.319999993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34776117.079999998</v>
      </c>
      <c r="D27" s="15">
        <f>SUM(D28:D34)</f>
        <v>35259482.189999998</v>
      </c>
    </row>
    <row r="28" spans="1:4" x14ac:dyDescent="0.2">
      <c r="A28" s="22" t="s">
        <v>26</v>
      </c>
      <c r="B28" s="16">
        <v>0</v>
      </c>
      <c r="C28" s="16">
        <v>23926002.109999999</v>
      </c>
      <c r="D28" s="17">
        <v>24409367.219999999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0</v>
      </c>
      <c r="D31" s="17">
        <v>0</v>
      </c>
    </row>
    <row r="32" spans="1:4" x14ac:dyDescent="0.2">
      <c r="A32" s="22" t="s">
        <v>30</v>
      </c>
      <c r="B32" s="16">
        <v>0</v>
      </c>
      <c r="C32" s="16">
        <v>10881834.91</v>
      </c>
      <c r="D32" s="17">
        <v>10881834.91</v>
      </c>
    </row>
    <row r="33" spans="1:4" x14ac:dyDescent="0.2">
      <c r="A33" s="22" t="s">
        <v>31</v>
      </c>
      <c r="B33" s="16">
        <v>0</v>
      </c>
      <c r="C33" s="16">
        <v>168280.06</v>
      </c>
      <c r="D33" s="17">
        <v>168280.06</v>
      </c>
    </row>
    <row r="34" spans="1:4" x14ac:dyDescent="0.2">
      <c r="A34" s="22" t="s">
        <v>32</v>
      </c>
      <c r="B34" s="16">
        <v>0</v>
      </c>
      <c r="C34" s="16">
        <v>-200000</v>
      </c>
      <c r="D34" s="17">
        <v>-200000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29468718.129999999</v>
      </c>
      <c r="D35" s="19">
        <f>SUM(D36:D38)</f>
        <v>29468718.129999999</v>
      </c>
    </row>
    <row r="36" spans="1:4" x14ac:dyDescent="0.2">
      <c r="A36" s="22" t="s">
        <v>30</v>
      </c>
      <c r="B36" s="16">
        <v>0</v>
      </c>
      <c r="C36" s="16">
        <v>30926033.219999999</v>
      </c>
      <c r="D36" s="17">
        <v>30926033.219999999</v>
      </c>
    </row>
    <row r="37" spans="1:4" x14ac:dyDescent="0.2">
      <c r="A37" s="23" t="s">
        <v>31</v>
      </c>
      <c r="B37" s="16">
        <v>0</v>
      </c>
      <c r="C37" s="16">
        <v>-1457315.09</v>
      </c>
      <c r="D37" s="17">
        <v>-1457315.09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64244835.209999993</v>
      </c>
      <c r="D39" s="10">
        <f>D27+D35</f>
        <v>64728200.319999993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2018-07-16T14:09:31Z</cp:lastPrinted>
  <dcterms:created xsi:type="dcterms:W3CDTF">2017-12-20T04:54:53Z</dcterms:created>
  <dcterms:modified xsi:type="dcterms:W3CDTF">2024-07-31T02:15:38Z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